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овторяемость_воспроизводимость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<sst xmlns="http://schemas.openxmlformats.org/spreadsheetml/2006/main" count="30" uniqueCount="30">
  <si>
    <t xml:space="preserve">Утверждаю:</t>
  </si>
  <si>
    <t xml:space="preserve">Руководитель ИЦ </t>
  </si>
  <si>
    <t xml:space="preserve">________________</t>
  </si>
  <si>
    <t xml:space="preserve">«___» ____________ 20__ года</t>
  </si>
  <si>
    <t xml:space="preserve">Отчет по проверке внедрения методики</t>
  </si>
  <si>
    <t xml:space="preserve">ГОСТ 34108-2017
 Корма, комбикорма, комбикормовое сырье. Определение содержания микотоксинов прямым твердофазным конкурентным иммуноферментным методом. Дезоксиниваленол.</t>
  </si>
  <si>
    <t xml:space="preserve">(название методики и показателя)</t>
  </si>
  <si>
    <t xml:space="preserve">Повторяемость</t>
  </si>
  <si>
    <t xml:space="preserve">Вводные данные из методики</t>
  </si>
  <si>
    <t xml:space="preserve">Повторяемость СКО (r/2,77)</t>
  </si>
  <si>
    <t xml:space="preserve">Погрешность (неопределенность)</t>
  </si>
  <si>
    <t xml:space="preserve">число степеней свободы (n-1)</t>
  </si>
  <si>
    <t xml:space="preserve">Мю (M(f) из критерия Фишера</t>
  </si>
  <si>
    <t xml:space="preserve">Дата измерений</t>
  </si>
  <si>
    <t xml:space="preserve">Номер измерения</t>
  </si>
  <si>
    <t xml:space="preserve">Матрица</t>
  </si>
  <si>
    <t xml:space="preserve">Измерения</t>
  </si>
  <si>
    <t xml:space="preserve">кукуруза</t>
  </si>
  <si>
    <t xml:space="preserve">СРЕДНЕЕ</t>
  </si>
  <si>
    <t xml:space="preserve">СКО</t>
  </si>
  <si>
    <t xml:space="preserve">Мю (M(f) из критерия фишера</t>
  </si>
  <si>
    <t xml:space="preserve">СКО повторяемости</t>
  </si>
  <si>
    <t xml:space="preserve">Норматив</t>
  </si>
  <si>
    <t xml:space="preserve">Заключение</t>
  </si>
  <si>
    <t xml:space="preserve">Xср</t>
  </si>
  <si>
    <t xml:space="preserve">Sx</t>
  </si>
  <si>
    <t xml:space="preserve">M</t>
  </si>
  <si>
    <t xml:space="preserve">Sr</t>
  </si>
  <si>
    <t xml:space="preserve">M*Sr*Xср</t>
  </si>
  <si>
    <t xml:space="preserve">Удовлетворяет, поскольку (СКО &lt; норматива)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</si>
</sst>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\ [$руб.-419];[RED]\-#,##0.00\ [$руб.-419]"/>
  </numFmts>
  <fonts count="8">
    <font>
      <sz val="11"/>
      <color rgb="FF00000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i val="true"/>
      <sz val="16"/>
      <color rgb="FF000000"/>
      <name val="Arial"/>
      <family val="0"/>
      <charset val="204"/>
    </font>
    <font>
      <b val="true"/>
      <i val="true"/>
      <u val="single"/>
      <sz val="11"/>
      <color rgb="FF000000"/>
      <name val="Arial"/>
      <family val="0"/>
      <charset val="204"/>
    </font>
    <font>
      <b val="true"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center" vertical="bottom" textRotation="0" wrapText="false" indent="0" shrinkToFit="false"/>
    </xf>
    <xf numFmtId="164" fontId="4" fillId="0" borderId="0" applyFont="true" applyBorder="false" applyAlignment="true" applyProtection="false">
      <alignment horizontal="center" vertical="bottom" textRotation="9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5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Заголовок" xfId="20"/>
    <cellStyle name="Заголовок1" xfId="21"/>
    <cellStyle name="Результат" xfId="22"/>
    <cellStyle name="Результат2" xfId="23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46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D17" activeCellId="0" sqref="D17"/>
    </sheetView>
  </sheetViews>
  <sheetFormatPr defaultColWidth="8.85546875" defaultRowHeight="13.8" zeroHeight="false" outlineLevelRow="0" outlineLevelCol="0"/>
  <cols>
    <col collapsed="false" customWidth="true" hidden="false" outlineLevel="0" max="1" min="1" style="1" width="15.01"/>
    <col collapsed="false" customWidth="true" hidden="false" outlineLevel="0" max="3" min="2" style="1" width="13.17"/>
    <col collapsed="false" customWidth="true" hidden="false" outlineLevel="0" max="4" min="4" style="1" width="10.46"/>
    <col collapsed="false" customWidth="true" hidden="false" outlineLevel="0" max="5" min="5" style="1" width="11.07"/>
    <col collapsed="false" customWidth="true" hidden="false" outlineLevel="0" max="6" min="6" style="1" width="14.77"/>
    <col collapsed="false" customWidth="true" hidden="false" outlineLevel="0" max="8" min="7" style="1" width="10.46"/>
    <col collapsed="false" customWidth="true" hidden="false" outlineLevel="0" max="9" min="9" style="1" width="22.15"/>
    <col collapsed="false" customWidth="true" hidden="false" outlineLevel="0" max="10" min="10" style="1" width="10.46"/>
    <col collapsed="false" customWidth="false" hidden="false" outlineLevel="0" max="64" min="11" style="1" width="8.86"/>
  </cols>
  <sheetData>
    <row r="1" customFormat="false" ht="15" hidden="false" customHeight="false" outlineLevel="0" collapsed="false">
      <c r="A1" s="2"/>
      <c r="B1" s="2"/>
      <c r="C1" s="3"/>
      <c r="D1" s="3"/>
      <c r="E1" s="0"/>
      <c r="G1" s="4"/>
      <c r="H1" s="4"/>
      <c r="I1" s="4"/>
    </row>
    <row r="2" customFormat="false" ht="15" hidden="false" customHeight="true" outlineLevel="0" collapsed="false">
      <c r="A2" s="2"/>
      <c r="B2" s="2"/>
      <c r="C2" s="3"/>
      <c r="D2" s="5" t="s">
        <v>0</v>
      </c>
      <c r="E2" s="5"/>
      <c r="F2" s="5"/>
      <c r="G2" s="4"/>
      <c r="H2" s="4"/>
      <c r="I2" s="4"/>
    </row>
    <row r="3" customFormat="false" ht="15" hidden="false" customHeight="true" outlineLevel="0" collapsed="false">
      <c r="A3" s="2"/>
      <c r="B3" s="2"/>
      <c r="C3" s="3"/>
      <c r="D3" s="6" t="s">
        <v>1</v>
      </c>
      <c r="E3" s="6"/>
      <c r="F3" s="6"/>
      <c r="G3" s="4"/>
      <c r="H3" s="4"/>
      <c r="I3" s="4"/>
    </row>
    <row r="4" customFormat="false" ht="15" hidden="false" customHeight="false" outlineLevel="0" collapsed="false">
      <c r="A4" s="2"/>
      <c r="B4" s="2"/>
      <c r="C4" s="3"/>
      <c r="D4" s="7" t="s">
        <v>2</v>
      </c>
      <c r="E4" s="7"/>
      <c r="F4" s="7"/>
      <c r="G4" s="4"/>
      <c r="H4" s="4"/>
      <c r="I4" s="4"/>
    </row>
    <row r="5" customFormat="false" ht="15" hidden="false" customHeight="true" outlineLevel="0" collapsed="false">
      <c r="A5" s="2"/>
      <c r="B5" s="2"/>
      <c r="C5" s="3"/>
      <c r="D5" s="8" t="s">
        <v>3</v>
      </c>
      <c r="E5" s="8"/>
      <c r="F5" s="8"/>
      <c r="G5" s="4"/>
      <c r="H5" s="4"/>
      <c r="I5" s="4"/>
    </row>
    <row r="6" customFormat="false" ht="15" hidden="false" customHeight="false" outlineLevel="0" collapsed="false">
      <c r="A6" s="2"/>
      <c r="B6" s="2"/>
      <c r="C6" s="3"/>
      <c r="D6" s="3"/>
      <c r="E6" s="3"/>
      <c r="F6" s="3"/>
      <c r="G6" s="4"/>
      <c r="H6" s="4"/>
      <c r="I6" s="4"/>
    </row>
    <row r="7" customFormat="false" ht="15" hidden="false" customHeight="true" outlineLevel="0" collapsed="false">
      <c r="A7" s="9" t="s">
        <v>4</v>
      </c>
      <c r="B7" s="9"/>
      <c r="C7" s="9"/>
      <c r="D7" s="9"/>
      <c r="E7" s="9"/>
      <c r="F7" s="9"/>
      <c r="G7" s="4"/>
      <c r="H7" s="4"/>
      <c r="I7" s="4"/>
    </row>
    <row r="8" customFormat="false" ht="67.5" hidden="false" customHeight="true" outlineLevel="0" collapsed="false">
      <c r="A8" s="9" t="s">
        <v>5</v>
      </c>
      <c r="B8" s="9"/>
      <c r="C8" s="9"/>
      <c r="D8" s="9"/>
      <c r="E8" s="9"/>
      <c r="F8" s="9"/>
      <c r="G8" s="4"/>
      <c r="H8" s="4"/>
      <c r="I8" s="4"/>
    </row>
    <row r="9" customFormat="false" ht="15" hidden="false" customHeight="true" outlineLevel="0" collapsed="false">
      <c r="A9" s="8" t="s">
        <v>6</v>
      </c>
      <c r="B9" s="8"/>
      <c r="C9" s="8"/>
      <c r="D9" s="8"/>
      <c r="E9" s="8"/>
      <c r="F9" s="8"/>
      <c r="G9" s="4"/>
      <c r="H9" s="4"/>
      <c r="I9" s="4"/>
    </row>
    <row r="10" customFormat="false" ht="13.8" hidden="false" customHeight="false" outlineLevel="0" collapsed="false">
      <c r="G10" s="4"/>
      <c r="H10" s="4"/>
      <c r="I10" s="4"/>
    </row>
    <row r="11" customFormat="false" ht="17.25" hidden="false" customHeight="true" outlineLevel="0" collapsed="false">
      <c r="A11" s="2" t="s">
        <v>7</v>
      </c>
      <c r="B11" s="3"/>
      <c r="C11" s="10"/>
      <c r="D11" s="3"/>
      <c r="E11" s="3"/>
      <c r="F11" s="3"/>
      <c r="G11" s="4"/>
      <c r="H11" s="4"/>
      <c r="I11" s="4"/>
    </row>
    <row r="12" customFormat="false" ht="15" hidden="false" customHeight="true" outlineLevel="0" collapsed="false">
      <c r="A12" s="2" t="s">
        <v>8</v>
      </c>
      <c r="B12" s="2"/>
      <c r="C12" s="2"/>
      <c r="D12" s="2"/>
      <c r="E12" s="3"/>
      <c r="F12" s="3"/>
      <c r="G12" s="4"/>
      <c r="H12" s="4"/>
      <c r="I12" s="4"/>
    </row>
    <row r="13" customFormat="false" ht="52.2" hidden="false" customHeight="false" outlineLevel="0" collapsed="false">
      <c r="A13" s="11" t="s">
        <v>9</v>
      </c>
      <c r="B13" s="11" t="s">
        <v>10</v>
      </c>
      <c r="C13" s="11" t="s">
        <v>11</v>
      </c>
      <c r="D13" s="11" t="s">
        <v>12</v>
      </c>
      <c r="E13" s="10"/>
      <c r="F13" s="3"/>
      <c r="G13" s="4"/>
      <c r="H13" s="4"/>
      <c r="I13" s="4"/>
    </row>
    <row r="14" customFormat="false" ht="15" hidden="false" customHeight="false" outlineLevel="0" collapsed="false">
      <c r="A14" s="11" t="n">
        <f aca="false">0.27/2.77</f>
        <v>0.0974729241877257</v>
      </c>
      <c r="B14" s="11" t="n">
        <v>0.3</v>
      </c>
      <c r="C14" s="12" t="n">
        <v>22</v>
      </c>
      <c r="D14" s="13" t="n">
        <v>1.25</v>
      </c>
      <c r="E14" s="10"/>
      <c r="F14" s="10"/>
      <c r="G14" s="4"/>
      <c r="H14" s="4"/>
      <c r="I14" s="4"/>
    </row>
    <row r="15" customFormat="false" ht="15" hidden="false" customHeight="false" outlineLevel="0" collapsed="false">
      <c r="A15" s="3"/>
      <c r="B15" s="3"/>
      <c r="C15" s="3"/>
      <c r="D15" s="3"/>
      <c r="E15" s="3"/>
      <c r="F15" s="3"/>
      <c r="G15" s="4"/>
      <c r="H15" s="4"/>
      <c r="I15" s="4"/>
    </row>
    <row r="16" customFormat="false" ht="15" hidden="false" customHeight="false" outlineLevel="0" collapsed="false">
      <c r="A16" s="13" t="s">
        <v>13</v>
      </c>
      <c r="B16" s="13"/>
      <c r="C16" s="13"/>
      <c r="D16" s="3"/>
      <c r="E16" s="3"/>
      <c r="F16" s="3"/>
      <c r="G16" s="4"/>
      <c r="H16" s="4"/>
      <c r="I16" s="4"/>
    </row>
    <row r="17" customFormat="false" ht="15" hidden="false" customHeight="false" outlineLevel="0" collapsed="false">
      <c r="A17" s="3"/>
      <c r="B17" s="3"/>
      <c r="C17" s="3"/>
      <c r="D17" s="3"/>
      <c r="E17" s="3"/>
      <c r="F17" s="3"/>
      <c r="G17" s="4"/>
      <c r="H17" s="4"/>
      <c r="I17" s="4"/>
    </row>
    <row r="18" customFormat="false" ht="26.85" hidden="false" customHeight="false" outlineLevel="0" collapsed="false">
      <c r="A18" s="13" t="s">
        <v>14</v>
      </c>
      <c r="B18" s="13" t="s">
        <v>15</v>
      </c>
      <c r="C18" s="13" t="s">
        <v>16</v>
      </c>
      <c r="D18" s="10"/>
      <c r="E18" s="10"/>
    </row>
    <row r="19" customFormat="false" ht="36.75" hidden="false" customHeight="true" outlineLevel="0" collapsed="false">
      <c r="A19" s="13" t="n">
        <v>1</v>
      </c>
      <c r="B19" s="13" t="s">
        <v>17</v>
      </c>
      <c r="C19" s="13" t="n">
        <v>0.71</v>
      </c>
      <c r="D19" s="10"/>
      <c r="E19" s="10"/>
    </row>
    <row r="20" customFormat="false" ht="15" hidden="false" customHeight="false" outlineLevel="0" collapsed="false">
      <c r="A20" s="13" t="n">
        <v>2</v>
      </c>
      <c r="B20" s="13"/>
      <c r="C20" s="13" t="n">
        <v>0.72</v>
      </c>
      <c r="D20" s="3"/>
      <c r="E20" s="3"/>
      <c r="F20" s="4"/>
      <c r="G20" s="4"/>
      <c r="H20" s="4"/>
    </row>
    <row r="21" customFormat="false" ht="15" hidden="false" customHeight="false" outlineLevel="0" collapsed="false">
      <c r="A21" s="13" t="n">
        <v>3</v>
      </c>
      <c r="B21" s="13"/>
      <c r="C21" s="13" t="n">
        <v>0.74</v>
      </c>
      <c r="D21" s="3"/>
      <c r="E21" s="3"/>
      <c r="F21" s="4"/>
      <c r="G21" s="4"/>
      <c r="H21" s="4"/>
    </row>
    <row r="22" customFormat="false" ht="15" hidden="false" customHeight="false" outlineLevel="0" collapsed="false">
      <c r="A22" s="13" t="n">
        <v>4</v>
      </c>
      <c r="B22" s="13"/>
      <c r="C22" s="13" t="n">
        <v>0.81</v>
      </c>
      <c r="D22" s="3"/>
      <c r="E22" s="3"/>
      <c r="F22" s="4"/>
      <c r="G22" s="4"/>
      <c r="H22" s="4"/>
    </row>
    <row r="23" customFormat="false" ht="15" hidden="false" customHeight="false" outlineLevel="0" collapsed="false">
      <c r="A23" s="13" t="n">
        <v>5</v>
      </c>
      <c r="B23" s="13"/>
      <c r="C23" s="13" t="n">
        <v>0.97</v>
      </c>
      <c r="D23" s="3"/>
      <c r="E23" s="3"/>
      <c r="F23" s="4"/>
      <c r="G23" s="4"/>
      <c r="H23" s="4"/>
    </row>
    <row r="24" customFormat="false" ht="15" hidden="false" customHeight="false" outlineLevel="0" collapsed="false">
      <c r="A24" s="13" t="n">
        <v>6</v>
      </c>
      <c r="B24" s="13"/>
      <c r="C24" s="13" t="n">
        <v>0.87</v>
      </c>
      <c r="D24" s="3"/>
      <c r="E24" s="3"/>
      <c r="F24" s="4"/>
      <c r="G24" s="4"/>
      <c r="H24" s="4"/>
    </row>
    <row r="25" customFormat="false" ht="15" hidden="false" customHeight="false" outlineLevel="0" collapsed="false">
      <c r="A25" s="13" t="n">
        <v>7</v>
      </c>
      <c r="B25" s="13"/>
      <c r="C25" s="13" t="n">
        <v>0.96</v>
      </c>
      <c r="D25" s="3"/>
      <c r="E25" s="3"/>
      <c r="F25" s="4"/>
      <c r="G25" s="4"/>
      <c r="H25" s="4"/>
    </row>
    <row r="26" customFormat="false" ht="15" hidden="false" customHeight="false" outlineLevel="0" collapsed="false">
      <c r="A26" s="13" t="n">
        <v>8</v>
      </c>
      <c r="B26" s="13"/>
      <c r="C26" s="13" t="n">
        <v>0.74</v>
      </c>
      <c r="D26" s="3"/>
      <c r="E26" s="3"/>
      <c r="F26" s="4"/>
      <c r="G26" s="4"/>
      <c r="H26" s="4"/>
    </row>
    <row r="27" customFormat="false" ht="15" hidden="false" customHeight="false" outlineLevel="0" collapsed="false">
      <c r="A27" s="13" t="n">
        <v>9</v>
      </c>
      <c r="B27" s="13"/>
      <c r="C27" s="13" t="n">
        <v>0.85</v>
      </c>
      <c r="D27" s="3"/>
      <c r="E27" s="3"/>
      <c r="F27" s="4"/>
      <c r="G27" s="4"/>
      <c r="H27" s="4"/>
    </row>
    <row r="28" customFormat="false" ht="15" hidden="false" customHeight="false" outlineLevel="0" collapsed="false">
      <c r="A28" s="13" t="n">
        <v>10</v>
      </c>
      <c r="B28" s="13"/>
      <c r="C28" s="13" t="n">
        <v>0.87</v>
      </c>
      <c r="D28" s="3"/>
      <c r="E28" s="3"/>
      <c r="F28" s="4"/>
      <c r="G28" s="4"/>
      <c r="H28" s="4"/>
    </row>
    <row r="29" customFormat="false" ht="15" hidden="false" customHeight="false" outlineLevel="0" collapsed="false">
      <c r="A29" s="13" t="n">
        <v>11</v>
      </c>
      <c r="B29" s="13"/>
      <c r="C29" s="13" t="n">
        <v>0.85</v>
      </c>
      <c r="D29" s="3"/>
      <c r="E29" s="3"/>
      <c r="F29" s="4"/>
      <c r="G29" s="4"/>
      <c r="H29" s="4"/>
    </row>
    <row r="30" customFormat="false" ht="15" hidden="false" customHeight="false" outlineLevel="0" collapsed="false">
      <c r="A30" s="13" t="n">
        <v>12</v>
      </c>
      <c r="B30" s="13"/>
      <c r="C30" s="13" t="n">
        <v>0.92</v>
      </c>
      <c r="D30" s="3"/>
      <c r="E30" s="3"/>
      <c r="F30" s="4"/>
      <c r="G30" s="4"/>
      <c r="H30" s="4"/>
    </row>
    <row r="31" customFormat="false" ht="15" hidden="false" customHeight="false" outlineLevel="0" collapsed="false">
      <c r="A31" s="13" t="n">
        <v>13</v>
      </c>
      <c r="B31" s="13"/>
      <c r="C31" s="13" t="n">
        <v>0.7</v>
      </c>
      <c r="D31" s="3"/>
      <c r="E31" s="3"/>
      <c r="F31" s="4"/>
      <c r="G31" s="4"/>
      <c r="H31" s="4"/>
    </row>
    <row r="32" customFormat="false" ht="15" hidden="false" customHeight="false" outlineLevel="0" collapsed="false">
      <c r="A32" s="13" t="n">
        <v>14</v>
      </c>
      <c r="B32" s="13"/>
      <c r="C32" s="13" t="n">
        <v>0.91</v>
      </c>
      <c r="D32" s="3"/>
      <c r="E32" s="3"/>
      <c r="F32" s="4"/>
      <c r="G32" s="4"/>
      <c r="H32" s="4"/>
    </row>
    <row r="33" customFormat="false" ht="15" hidden="false" customHeight="false" outlineLevel="0" collapsed="false">
      <c r="A33" s="13" t="n">
        <v>15</v>
      </c>
      <c r="B33" s="13"/>
      <c r="C33" s="13" t="n">
        <v>0.82</v>
      </c>
      <c r="D33" s="3"/>
      <c r="E33" s="3"/>
      <c r="F33" s="4"/>
      <c r="G33" s="4"/>
      <c r="H33" s="4"/>
    </row>
    <row r="34" customFormat="false" ht="15" hidden="false" customHeight="false" outlineLevel="0" collapsed="false">
      <c r="A34" s="13" t="n">
        <v>16</v>
      </c>
      <c r="B34" s="13"/>
      <c r="C34" s="13" t="n">
        <v>0.87</v>
      </c>
      <c r="D34" s="3"/>
      <c r="E34" s="3"/>
      <c r="F34" s="4"/>
      <c r="G34" s="4"/>
      <c r="H34" s="4"/>
    </row>
    <row r="35" customFormat="false" ht="15" hidden="false" customHeight="false" outlineLevel="0" collapsed="false">
      <c r="A35" s="13" t="n">
        <v>17</v>
      </c>
      <c r="B35" s="13"/>
      <c r="C35" s="13" t="n">
        <v>0.75</v>
      </c>
      <c r="D35" s="3"/>
      <c r="E35" s="3"/>
      <c r="F35" s="4"/>
      <c r="G35" s="4"/>
      <c r="H35" s="4"/>
    </row>
    <row r="36" customFormat="false" ht="15" hidden="false" customHeight="false" outlineLevel="0" collapsed="false">
      <c r="A36" s="13" t="n">
        <v>18</v>
      </c>
      <c r="B36" s="13"/>
      <c r="C36" s="13" t="n">
        <v>0.79</v>
      </c>
      <c r="D36" s="3"/>
      <c r="E36" s="3"/>
      <c r="F36" s="4"/>
      <c r="G36" s="4"/>
      <c r="H36" s="4"/>
    </row>
    <row r="37" customFormat="false" ht="15" hidden="false" customHeight="false" outlineLevel="0" collapsed="false">
      <c r="A37" s="13" t="n">
        <v>19</v>
      </c>
      <c r="B37" s="13"/>
      <c r="C37" s="13" t="n">
        <v>0.76</v>
      </c>
      <c r="D37" s="3"/>
      <c r="E37" s="3"/>
      <c r="F37" s="4"/>
      <c r="G37" s="4"/>
      <c r="H37" s="4"/>
    </row>
    <row r="38" customFormat="false" ht="15" hidden="false" customHeight="false" outlineLevel="0" collapsed="false">
      <c r="A38" s="13" t="n">
        <v>20</v>
      </c>
      <c r="B38" s="13"/>
      <c r="C38" s="13" t="n">
        <v>0.72</v>
      </c>
      <c r="D38" s="3"/>
      <c r="E38" s="3"/>
      <c r="F38" s="4"/>
      <c r="G38" s="4"/>
      <c r="H38" s="4"/>
    </row>
    <row r="39" customFormat="false" ht="15" hidden="false" customHeight="false" outlineLevel="0" collapsed="false">
      <c r="A39" s="13" t="n">
        <v>21</v>
      </c>
      <c r="B39" s="13"/>
      <c r="C39" s="13" t="n">
        <v>0.71</v>
      </c>
      <c r="D39" s="3"/>
      <c r="E39" s="3"/>
      <c r="F39" s="4"/>
      <c r="G39" s="4"/>
      <c r="H39" s="4"/>
    </row>
    <row r="40" customFormat="false" ht="15" hidden="false" customHeight="false" outlineLevel="0" collapsed="false">
      <c r="A40" s="13" t="n">
        <v>22</v>
      </c>
      <c r="B40" s="13"/>
      <c r="C40" s="13" t="n">
        <v>0.73</v>
      </c>
      <c r="D40" s="3"/>
      <c r="E40" s="3"/>
      <c r="F40" s="4"/>
      <c r="G40" s="4"/>
      <c r="H40" s="4"/>
    </row>
    <row r="41" customFormat="false" ht="15" hidden="false" customHeight="false" outlineLevel="0" collapsed="false">
      <c r="A41" s="3"/>
      <c r="B41" s="3"/>
      <c r="C41" s="3"/>
      <c r="D41" s="3"/>
      <c r="E41" s="3"/>
      <c r="F41" s="4"/>
      <c r="G41" s="4"/>
      <c r="H41" s="4"/>
    </row>
    <row r="42" customFormat="false" ht="39.55" hidden="false" customHeight="true" outlineLevel="0" collapsed="false">
      <c r="A42" s="13" t="s">
        <v>18</v>
      </c>
      <c r="B42" s="13" t="s">
        <v>19</v>
      </c>
      <c r="C42" s="13" t="s">
        <v>20</v>
      </c>
      <c r="D42" s="13" t="s">
        <v>21</v>
      </c>
      <c r="E42" s="13" t="s">
        <v>22</v>
      </c>
      <c r="F42" s="14" t="s">
        <v>23</v>
      </c>
      <c r="H42" s="4"/>
      <c r="I42" s="4"/>
    </row>
    <row r="43" customFormat="false" ht="15" hidden="false" customHeight="false" outlineLevel="0" collapsed="false">
      <c r="A43" s="13" t="s">
        <v>24</v>
      </c>
      <c r="B43" s="13" t="s">
        <v>25</v>
      </c>
      <c r="C43" s="13" t="s">
        <v>26</v>
      </c>
      <c r="D43" s="13" t="s">
        <v>27</v>
      </c>
      <c r="E43" s="13" t="s">
        <v>28</v>
      </c>
      <c r="F43" s="14"/>
      <c r="H43" s="4"/>
      <c r="I43" s="4"/>
    </row>
    <row r="44" customFormat="false" ht="47.25" hidden="false" customHeight="true" outlineLevel="0" collapsed="false">
      <c r="A44" s="13" t="n">
        <f aca="false">AVERAGE(C19:C40)</f>
        <v>0.807727272727273</v>
      </c>
      <c r="B44" s="13" t="n">
        <f aca="false">STDEV(C19:C40)</f>
        <v>0.0859641020416485</v>
      </c>
      <c r="C44" s="13" t="n">
        <v>1.25</v>
      </c>
      <c r="D44" s="13" t="n">
        <f aca="false">A14</f>
        <v>0.0974729241877257</v>
      </c>
      <c r="E44" s="13" t="n">
        <f aca="false">C44*D44*A44</f>
        <v>0.0984144240236298</v>
      </c>
      <c r="F44" s="13" t="s">
        <v>29</v>
      </c>
      <c r="H44" s="4"/>
      <c r="I44" s="4"/>
    </row>
    <row r="45" customFormat="false" ht="15" hidden="false" customHeight="false" outlineLevel="0" collapsed="false">
      <c r="A45" s="3"/>
      <c r="B45" s="3"/>
      <c r="C45" s="3"/>
      <c r="D45" s="3"/>
      <c r="E45" s="3"/>
      <c r="F45" s="3"/>
      <c r="G45" s="4"/>
      <c r="H45" s="4"/>
      <c r="I45" s="4"/>
    </row>
    <row r="46" customFormat="false" ht="15" hidden="false" customHeight="false" outlineLevel="0" collapsed="false">
      <c r="A46" s="3"/>
      <c r="B46" s="3"/>
      <c r="C46" s="3"/>
      <c r="D46" s="3"/>
      <c r="E46" s="3"/>
      <c r="F46" s="3"/>
      <c r="G46" s="4"/>
      <c r="H46" s="4"/>
      <c r="I46" s="4"/>
    </row>
  </sheetData>
  <mergeCells count="10">
    <mergeCell ref="D2:F2"/>
    <mergeCell ref="D3:F3"/>
    <mergeCell ref="D4:F4"/>
    <mergeCell ref="D5:F5"/>
    <mergeCell ref="A7:F7"/>
    <mergeCell ref="A8:F8"/>
    <mergeCell ref="A9:F9"/>
    <mergeCell ref="A10:F10"/>
    <mergeCell ref="A12:D12"/>
    <mergeCell ref="F42:F43"/>
  </mergeCells>
  <printOptions headings="false" gridLines="false" gridLinesSet="true" horizontalCentered="false" verticalCentered="false"/>
  <pageMargins left="0" right="0" top="0.138888888888889" bottom="0.138888888888889" header="0" footer="0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&amp;C&amp;10&amp;A</oddHeader>
    <oddFooter>&amp;C&amp;10Страница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101</TotalTime>
  <Application>LibreOffice/6.4.5.2$Windows_X86_64 LibreOffice_project/a726b36747cf2001e06b58ad5db1aa3a9a1872d6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2019-05-28T10:00:21Z</dcterms:created>
  <dc:creator>User</dc:creator>
  <dc:description/>
  <dc:language>ru-RU</dc:language>
  <cp:lastModifiedBy/>
  <dcterms:modified xsi:type="dcterms:W3CDTF">2020-09-30T00:03:56Z</dcterms:modified>
  <cp:revision>15</cp:revision>
  <dc:subject/>
  <dc:title/>
</cp:coreProperties>
</file>