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<sst xmlns="http://schemas.openxmlformats.org/spreadsheetml/2006/main" count="10" uniqueCount="10">
  <si>
    <t xml:space="preserve">Надо пересчитать получаемые значения оптической плотности (D) в коэффициент светопропускания (Т), потом прибавить и отнять пределы абсолютной погрещности (d), и заново пересчитать в оптическую плотность (D).</t>
  </si>
  <si>
    <t xml:space="preserve">Оптическая плотность — D</t>
  </si>
  <si>
    <t xml:space="preserve">d</t>
  </si>
  <si>
    <t xml:space="preserve">T1 = 10^(-D)*100%+d</t>
  </si>
  <si>
    <t xml:space="preserve">T2 = 10^(-D)*100%-d</t>
  </si>
  <si>
    <t xml:space="preserve">D1 = -lg(T1/100%)</t>
  </si>
  <si>
    <t xml:space="preserve">D2 = -lg(T2/100%)</t>
  </si>
  <si>
    <t xml:space="preserve">Средние пределы погрешности</t>
  </si>
  <si>
    <t xml:space="preserve">Средняя неопределенность</t>
  </si>
  <si>
    <t xml:space="preserve">Относительные значения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</si>
</sst>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#,##0.0000"/>
    <numFmt numFmtId="167" formatCode="0.00%"/>
  </numFmts>
  <fonts count="4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I2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5" activeCellId="0" sqref="H25"/>
    </sheetView>
  </sheetViews>
  <sheetFormatPr defaultColWidth="11.53515625" defaultRowHeight="12.8" zeroHeight="false" outlineLevelRow="0" outlineLevelCol="0"/>
  <sheetData>
    <row r="3" customFormat="false" ht="12.8" hidden="false" customHeight="false" outlineLevel="0" collapsed="false">
      <c r="A3" s="0" t="s">
        <v>0</v>
      </c>
    </row>
    <row r="5" customFormat="false" ht="35.05" hidden="false" customHeight="false" outlineLevel="0" collapsed="false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2" t="s">
        <v>9</v>
      </c>
    </row>
    <row r="6" customFormat="false" ht="12.8" hidden="false" customHeight="false" outlineLevel="0" collapsed="false">
      <c r="A6" s="3" t="n">
        <v>0.1</v>
      </c>
      <c r="B6" s="3" t="n">
        <v>0.6</v>
      </c>
      <c r="C6" s="4" t="n">
        <f aca="false">(10^(-A6)*100)+B6</f>
        <v>80.0328234724281</v>
      </c>
      <c r="D6" s="4" t="n">
        <f aca="false">(10^(-A6)*100)-B6</f>
        <v>78.8328234724282</v>
      </c>
      <c r="E6" s="5" t="n">
        <f aca="false">-LOG10(C6/100)</f>
        <v>0.096731861390869</v>
      </c>
      <c r="F6" s="5" t="n">
        <f aca="false">-LOG10(D6/100)</f>
        <v>0.103292918489304</v>
      </c>
      <c r="G6" s="5" t="n">
        <f aca="false">(F6-E6)/2</f>
        <v>0.00328052854921759</v>
      </c>
      <c r="H6" s="5" t="n">
        <f aca="false">G6/(3^(1/2))</f>
        <v>0.00189401404097503</v>
      </c>
      <c r="I6" s="6" t="n">
        <f aca="false">H6/A6</f>
        <v>0.0189401404097503</v>
      </c>
    </row>
    <row r="7" customFormat="false" ht="12.8" hidden="false" customHeight="false" outlineLevel="0" collapsed="false">
      <c r="A7" s="3" t="n">
        <v>0.2</v>
      </c>
      <c r="B7" s="3" t="n">
        <v>0.6</v>
      </c>
      <c r="C7" s="4" t="n">
        <f aca="false">(10^(-A7)*100)+B7</f>
        <v>63.6957344480193</v>
      </c>
      <c r="D7" s="4" t="n">
        <f aca="false">(10^(-A7)*100)-B7</f>
        <v>62.4957344480193</v>
      </c>
      <c r="E7" s="5" t="n">
        <f aca="false">-LOG10(C7/100)</f>
        <v>0.195889650360333</v>
      </c>
      <c r="F7" s="5" t="n">
        <f aca="false">-LOG10(D7/100)</f>
        <v>0.204149623758421</v>
      </c>
      <c r="G7" s="5" t="n">
        <f aca="false">(F7-E7)/2</f>
        <v>0.00412998669904403</v>
      </c>
      <c r="H7" s="5" t="n">
        <f aca="false">G7/(3^(1/2))</f>
        <v>0.00238444893244265</v>
      </c>
      <c r="I7" s="6" t="n">
        <f aca="false">H7/A7</f>
        <v>0.0119222446622132</v>
      </c>
    </row>
    <row r="8" customFormat="false" ht="12.8" hidden="false" customHeight="false" outlineLevel="0" collapsed="false">
      <c r="A8" s="3" t="n">
        <v>0.3</v>
      </c>
      <c r="B8" s="3" t="n">
        <v>0.6</v>
      </c>
      <c r="C8" s="4" t="n">
        <f aca="false">(10^(-A8)*100)+B8</f>
        <v>50.7187233627272</v>
      </c>
      <c r="D8" s="4" t="n">
        <f aca="false">(10^(-A8)*100)-B8</f>
        <v>49.5187233627272</v>
      </c>
      <c r="E8" s="5" t="n">
        <f aca="false">-LOG10(C8/100)</f>
        <v>0.294831686583357</v>
      </c>
      <c r="F8" s="5" t="n">
        <f aca="false">-LOG10(D8/100)</f>
        <v>0.305230560346376</v>
      </c>
      <c r="G8" s="5" t="n">
        <f aca="false">(F8-E8)/2</f>
        <v>0.00519943688150945</v>
      </c>
      <c r="H8" s="5" t="n">
        <f aca="false">G8/(3^(1/2))</f>
        <v>0.00300189628317395</v>
      </c>
      <c r="I8" s="6" t="n">
        <f aca="false">H8/A8</f>
        <v>0.0100063209439132</v>
      </c>
    </row>
    <row r="9" customFormat="false" ht="12.8" hidden="false" customHeight="false" outlineLevel="0" collapsed="false">
      <c r="A9" s="3" t="n">
        <v>0.4</v>
      </c>
      <c r="B9" s="3" t="n">
        <v>0.6</v>
      </c>
      <c r="C9" s="4" t="n">
        <f aca="false">(10^(-A9)*100)+B9</f>
        <v>40.4107170553497</v>
      </c>
      <c r="D9" s="4" t="n">
        <f aca="false">(10^(-A9)*100)-B9</f>
        <v>39.2107170553497</v>
      </c>
      <c r="E9" s="5" t="n">
        <f aca="false">-LOG10(C9/100)</f>
        <v>0.393503443286164</v>
      </c>
      <c r="F9" s="5" t="n">
        <f aca="false">-LOG10(D9/100)</f>
        <v>0.406595215584666</v>
      </c>
      <c r="G9" s="5" t="n">
        <f aca="false">(F9-E9)/2</f>
        <v>0.00654588614925089</v>
      </c>
      <c r="H9" s="5" t="n">
        <f aca="false">G9/(3^(1/2))</f>
        <v>0.00377926913035464</v>
      </c>
      <c r="I9" s="6" t="n">
        <f aca="false">H9/A9</f>
        <v>0.00944817282588661</v>
      </c>
    </row>
    <row r="10" customFormat="false" ht="12.8" hidden="false" customHeight="false" outlineLevel="0" collapsed="false">
      <c r="A10" s="3" t="n">
        <v>0.5</v>
      </c>
      <c r="B10" s="3" t="n">
        <v>0.6</v>
      </c>
      <c r="C10" s="4" t="n">
        <f aca="false">(10^(-A10)*100)+B10</f>
        <v>32.2227766016838</v>
      </c>
      <c r="D10" s="4" t="n">
        <f aca="false">(10^(-A10)*100)-B10</f>
        <v>31.0227766016838</v>
      </c>
      <c r="E10" s="5" t="n">
        <f aca="false">-LOG10(C10/100)</f>
        <v>0.491837039620268</v>
      </c>
      <c r="F10" s="5" t="n">
        <f aca="false">-LOG10(D10/100)</f>
        <v>0.508319334542255</v>
      </c>
      <c r="G10" s="5" t="n">
        <f aca="false">(F10-E10)/2</f>
        <v>0.00824114746099353</v>
      </c>
      <c r="H10" s="5" t="n">
        <f aca="false">G10/(3^(1/2))</f>
        <v>0.00475802870503601</v>
      </c>
      <c r="I10" s="6" t="n">
        <f aca="false">H10/A10</f>
        <v>0.00951605741007203</v>
      </c>
    </row>
    <row r="11" customFormat="false" ht="12.8" hidden="false" customHeight="false" outlineLevel="0" collapsed="false">
      <c r="A11" s="3" t="n">
        <v>0.6</v>
      </c>
      <c r="B11" s="3" t="n">
        <v>0.6</v>
      </c>
      <c r="C11" s="4" t="n">
        <f aca="false">(10^(-A11)*100)+B11</f>
        <v>25.7188643150958</v>
      </c>
      <c r="D11" s="4" t="n">
        <f aca="false">(10^(-A11)*100)-B11</f>
        <v>24.5188643150958</v>
      </c>
      <c r="E11" s="5" t="n">
        <f aca="false">-LOG10(C11/100)</f>
        <v>0.589748212753129</v>
      </c>
      <c r="F11" s="5" t="n">
        <f aca="false">-LOG10(D11/100)</f>
        <v>0.610499649696429</v>
      </c>
      <c r="G11" s="5" t="n">
        <f aca="false">(F11-E11)/2</f>
        <v>0.01037571847165</v>
      </c>
      <c r="H11" s="5" t="n">
        <f aca="false">G11/(3^(1/2))</f>
        <v>0.00599042385264289</v>
      </c>
      <c r="I11" s="6" t="n">
        <f aca="false">H11/A11</f>
        <v>0.00998403975440481</v>
      </c>
    </row>
    <row r="12" customFormat="false" ht="12.8" hidden="false" customHeight="false" outlineLevel="0" collapsed="false">
      <c r="A12" s="3" t="n">
        <v>0.7</v>
      </c>
      <c r="B12" s="3" t="n">
        <v>0.6</v>
      </c>
      <c r="C12" s="4" t="n">
        <f aca="false">(10^(-A12)*100)+B12</f>
        <v>20.5526231496888</v>
      </c>
      <c r="D12" s="4" t="n">
        <f aca="false">(10^(-A12)*100)-B12</f>
        <v>19.3526231496888</v>
      </c>
      <c r="E12" s="5" t="n">
        <f aca="false">-LOG10(C12/100)</f>
        <v>0.687132740856907</v>
      </c>
      <c r="F12" s="5" t="n">
        <f aca="false">-LOG10(D12/100)</f>
        <v>0.713260160245904</v>
      </c>
      <c r="G12" s="5" t="n">
        <f aca="false">(F12-E12)/2</f>
        <v>0.0130637096944987</v>
      </c>
      <c r="H12" s="5" t="n">
        <f aca="false">G12/(3^(1/2))</f>
        <v>0.00754233630873393</v>
      </c>
      <c r="I12" s="6" t="n">
        <f aca="false">H12/A12</f>
        <v>0.0107747661553342</v>
      </c>
    </row>
    <row r="13" customFormat="false" ht="12.8" hidden="false" customHeight="false" outlineLevel="0" collapsed="false">
      <c r="A13" s="3" t="n">
        <v>0.8</v>
      </c>
      <c r="B13" s="3" t="n">
        <v>0.6</v>
      </c>
      <c r="C13" s="4" t="n">
        <f aca="false">(10^(-A13)*100)+B13</f>
        <v>16.4489319246111</v>
      </c>
      <c r="D13" s="4" t="n">
        <f aca="false">(10^(-A13)*100)-B13</f>
        <v>15.2489319246111</v>
      </c>
      <c r="E13" s="5" t="n">
        <f aca="false">-LOG10(C13/100)</f>
        <v>0.783862296760035</v>
      </c>
      <c r="F13" s="5" t="n">
        <f aca="false">-LOG10(D13/100)</f>
        <v>0.816760574382259</v>
      </c>
      <c r="G13" s="5" t="n">
        <f aca="false">(F13-E13)/2</f>
        <v>0.0164491388111123</v>
      </c>
      <c r="H13" s="5" t="n">
        <f aca="false">G13/(3^(1/2))</f>
        <v>0.00949691472053319</v>
      </c>
      <c r="I13" s="6" t="n">
        <f aca="false">H13/A13</f>
        <v>0.0118711434006665</v>
      </c>
    </row>
    <row r="14" customFormat="false" ht="12.8" hidden="false" customHeight="false" outlineLevel="0" collapsed="false">
      <c r="A14" s="3" t="n">
        <v>0.9</v>
      </c>
      <c r="B14" s="3" t="n">
        <v>0.6</v>
      </c>
      <c r="C14" s="4" t="n">
        <f aca="false">(10^(-A14)*100)+B14</f>
        <v>13.1892541179417</v>
      </c>
      <c r="D14" s="4" t="n">
        <f aca="false">(10^(-A14)*100)-B14</f>
        <v>11.9892541179417</v>
      </c>
      <c r="E14" s="5" t="n">
        <f aca="false">-LOG10(C14/100)</f>
        <v>0.87977976409135</v>
      </c>
      <c r="F14" s="5" t="n">
        <f aca="false">-LOG10(D14/100)</f>
        <v>0.92120783462744</v>
      </c>
      <c r="G14" s="5" t="n">
        <f aca="false">(F14-E14)/2</f>
        <v>0.0207140352680452</v>
      </c>
      <c r="H14" s="5" t="n">
        <f aca="false">G14/(3^(1/2))</f>
        <v>0.0119592538380093</v>
      </c>
      <c r="I14" s="6" t="n">
        <f aca="false">H14/A14</f>
        <v>0.0132880598200103</v>
      </c>
    </row>
    <row r="15" customFormat="false" ht="12.8" hidden="false" customHeight="false" outlineLevel="0" collapsed="false">
      <c r="A15" s="3" t="n">
        <v>1</v>
      </c>
      <c r="B15" s="3" t="n">
        <v>0.6</v>
      </c>
      <c r="C15" s="4" t="n">
        <f aca="false">(10^(-A15)*100)+B15</f>
        <v>10.6</v>
      </c>
      <c r="D15" s="4" t="n">
        <f aca="false">(10^(-A15)*100)-B15</f>
        <v>9.4</v>
      </c>
      <c r="E15" s="5" t="n">
        <f aca="false">-LOG10(C15/100)</f>
        <v>0.97469413473523</v>
      </c>
      <c r="F15" s="5" t="n">
        <f aca="false">-LOG10(D15/100)</f>
        <v>1.0268721464003</v>
      </c>
      <c r="G15" s="5" t="n">
        <f aca="false">(F15-E15)/2</f>
        <v>0.0260890058325358</v>
      </c>
      <c r="H15" s="5" t="n">
        <f aca="false">G15/(3^(1/2))</f>
        <v>0.0150624945403043</v>
      </c>
      <c r="I15" s="6" t="n">
        <f aca="false">H15/A15</f>
        <v>0.0150624945403043</v>
      </c>
    </row>
    <row r="16" customFormat="false" ht="12.8" hidden="false" customHeight="false" outlineLevel="0" collapsed="false">
      <c r="A16" s="3" t="n">
        <v>1.1</v>
      </c>
      <c r="B16" s="3" t="n">
        <v>0.6</v>
      </c>
      <c r="C16" s="4" t="n">
        <f aca="false">(10^(-A16)*100)+B16</f>
        <v>8.54328234724281</v>
      </c>
      <c r="D16" s="4" t="n">
        <f aca="false">(10^(-A16)*100)-B16</f>
        <v>7.34328234724281</v>
      </c>
      <c r="E16" s="5" t="n">
        <f aca="false">-LOG10(C16/100)</f>
        <v>1.06837524038604</v>
      </c>
      <c r="F16" s="5" t="n">
        <f aca="false">-LOG10(D16/100)</f>
        <v>1.13410977296444</v>
      </c>
      <c r="G16" s="5" t="n">
        <f aca="false">(F16-E16)/2</f>
        <v>0.0328672662891994</v>
      </c>
      <c r="H16" s="5" t="n">
        <f aca="false">G16/(3^(1/2))</f>
        <v>0.0189759250395964</v>
      </c>
      <c r="I16" s="6" t="n">
        <f aca="false">H16/A16</f>
        <v>0.0172508409450876</v>
      </c>
    </row>
    <row r="17" customFormat="false" ht="12.8" hidden="false" customHeight="false" outlineLevel="0" collapsed="false">
      <c r="A17" s="3" t="n">
        <v>1.2</v>
      </c>
      <c r="B17" s="3" t="n">
        <v>0.6</v>
      </c>
      <c r="C17" s="4" t="n">
        <f aca="false">(10^(-A17)*100)+B17</f>
        <v>6.90957344480193</v>
      </c>
      <c r="D17" s="4" t="n">
        <f aca="false">(10^(-A17)*100)-B17</f>
        <v>5.70957344480193</v>
      </c>
      <c r="E17" s="5" t="n">
        <f aca="false">-LOG10(C17/100)</f>
        <v>1.16054876250811</v>
      </c>
      <c r="F17" s="5" t="n">
        <f aca="false">-LOG10(D17/100)</f>
        <v>1.24339633614793</v>
      </c>
      <c r="G17" s="5" t="n">
        <f aca="false">(F17-E17)/2</f>
        <v>0.0414237868199119</v>
      </c>
      <c r="H17" s="5" t="n">
        <f aca="false">G17/(3^(1/2))</f>
        <v>0.0239160344713298</v>
      </c>
      <c r="I17" s="6" t="n">
        <f aca="false">H17/A17</f>
        <v>0.0199300287261082</v>
      </c>
    </row>
    <row r="18" customFormat="false" ht="12.8" hidden="false" customHeight="false" outlineLevel="0" collapsed="false">
      <c r="A18" s="3" t="n">
        <v>1.3</v>
      </c>
      <c r="B18" s="3" t="n">
        <v>0.6</v>
      </c>
      <c r="C18" s="4" t="n">
        <f aca="false">(10^(-A18)*100)+B18</f>
        <v>5.61187233627272</v>
      </c>
      <c r="D18" s="4" t="n">
        <f aca="false">(10^(-A18)*100)-B18</f>
        <v>4.41187233627272</v>
      </c>
      <c r="E18" s="5" t="n">
        <f aca="false">-LOG10(C18/100)</f>
        <v>1.25089221723793</v>
      </c>
      <c r="F18" s="5" t="n">
        <f aca="false">-LOG10(D18/100)</f>
        <v>1.3553770629713</v>
      </c>
      <c r="G18" s="5" t="n">
        <f aca="false">(F18-E18)/2</f>
        <v>0.0522424228666851</v>
      </c>
      <c r="H18" s="5" t="n">
        <f aca="false">G18/(3^(1/2))</f>
        <v>0.0301621769051989</v>
      </c>
      <c r="I18" s="6" t="n">
        <f aca="false">H18/A18</f>
        <v>0.0232016745424607</v>
      </c>
    </row>
    <row r="19" customFormat="false" ht="12.8" hidden="false" customHeight="false" outlineLevel="0" collapsed="false">
      <c r="A19" s="3" t="n">
        <v>1.4</v>
      </c>
      <c r="B19" s="3" t="n">
        <v>0.6</v>
      </c>
      <c r="C19" s="4" t="n">
        <f aca="false">(10^(-A19)*100)+B19</f>
        <v>4.58107170553497</v>
      </c>
      <c r="D19" s="4" t="n">
        <f aca="false">(10^(-A19)*100)-B19</f>
        <v>3.38107170553497</v>
      </c>
      <c r="E19" s="5" t="n">
        <f aca="false">-LOG10(C19/100)</f>
        <v>1.33903291034694</v>
      </c>
      <c r="F19" s="5" t="n">
        <f aca="false">-LOG10(D19/100)</f>
        <v>1.47094561864922</v>
      </c>
      <c r="G19" s="5" t="n">
        <f aca="false">(F19-E19)/2</f>
        <v>0.0659563541511389</v>
      </c>
      <c r="H19" s="5" t="n">
        <f aca="false">G19/(3^(1/2))</f>
        <v>0.0380799188239263</v>
      </c>
      <c r="I19" s="6" t="n">
        <f aca="false">H19/A19</f>
        <v>0.0271999420170902</v>
      </c>
    </row>
    <row r="20" customFormat="false" ht="12.8" hidden="false" customHeight="false" outlineLevel="0" collapsed="false">
      <c r="A20" s="3" t="n">
        <v>1.5</v>
      </c>
      <c r="B20" s="3" t="n">
        <v>0.6</v>
      </c>
      <c r="C20" s="4" t="n">
        <f aca="false">(10^(-A20)*100)+B20</f>
        <v>3.76227766016838</v>
      </c>
      <c r="D20" s="4" t="n">
        <f aca="false">(10^(-A20)*100)-B20</f>
        <v>2.56227766016838</v>
      </c>
      <c r="E20" s="5" t="n">
        <f aca="false">-LOG10(C20/100)</f>
        <v>1.42454915619947</v>
      </c>
      <c r="F20" s="5" t="n">
        <f aca="false">-LOG10(D20/100)</f>
        <v>1.5913738098977</v>
      </c>
      <c r="G20" s="5" t="n">
        <f aca="false">(F20-E20)/2</f>
        <v>0.0834123268491125</v>
      </c>
      <c r="H20" s="5" t="n">
        <f aca="false">G20/(3^(1/2))</f>
        <v>0.0481581293600681</v>
      </c>
      <c r="I20" s="6" t="n">
        <f aca="false">H20/A20</f>
        <v>0.0321054195733788</v>
      </c>
    </row>
    <row r="21" customFormat="false" ht="12.8" hidden="false" customHeight="false" outlineLevel="0" collapsed="false">
      <c r="A21" s="3" t="n">
        <v>1.6</v>
      </c>
      <c r="B21" s="3" t="n">
        <v>0.6</v>
      </c>
      <c r="C21" s="4" t="n">
        <f aca="false">(10^(-A21)*100)+B21</f>
        <v>3.11188643150958</v>
      </c>
      <c r="D21" s="4" t="n">
        <f aca="false">(10^(-A21)*100)-B21</f>
        <v>1.91188643150958</v>
      </c>
      <c r="E21" s="5" t="n">
        <f aca="false">-LOG10(C21/100)</f>
        <v>1.50697626099749</v>
      </c>
      <c r="F21" s="5" t="n">
        <f aca="false">-LOG10(D21/100)</f>
        <v>1.71853790893941</v>
      </c>
      <c r="G21" s="5" t="n">
        <f aca="false">(F21-E21)/2</f>
        <v>0.10578082397096</v>
      </c>
      <c r="H21" s="5" t="n">
        <f aca="false">G21/(3^(1/2))</f>
        <v>0.0610725871947343</v>
      </c>
      <c r="I21" s="6" t="n">
        <f aca="false">H21/A21</f>
        <v>0.0381703669967089</v>
      </c>
    </row>
    <row r="22" customFormat="false" ht="12.8" hidden="false" customHeight="false" outlineLevel="0" collapsed="false">
      <c r="A22" s="3" t="n">
        <v>1.7</v>
      </c>
      <c r="B22" s="3" t="n">
        <v>0.6</v>
      </c>
      <c r="C22" s="4" t="n">
        <f aca="false">(10^(-A22)*100)+B22</f>
        <v>2.59526231496888</v>
      </c>
      <c r="D22" s="4" t="n">
        <f aca="false">(10^(-A22)*100)-B22</f>
        <v>1.39526231496888</v>
      </c>
      <c r="E22" s="5" t="n">
        <f aca="false">-LOG10(C22/100)</f>
        <v>1.58581873947795</v>
      </c>
      <c r="F22" s="5" t="n">
        <f aca="false">-LOG10(D22/100)</f>
        <v>1.85534413559186</v>
      </c>
      <c r="G22" s="5" t="n">
        <f aca="false">(F22-E22)/2</f>
        <v>0.134762698056956</v>
      </c>
      <c r="H22" s="5" t="n">
        <f aca="false">G22/(3^(1/2))</f>
        <v>0.0778052799999037</v>
      </c>
      <c r="I22" s="6" t="n">
        <f aca="false">H22/A22</f>
        <v>0.0457678117646492</v>
      </c>
    </row>
    <row r="23" customFormat="false" ht="12.8" hidden="false" customHeight="false" outlineLevel="0" collapsed="false">
      <c r="A23" s="3" t="n">
        <v>1.8</v>
      </c>
      <c r="B23" s="3" t="n">
        <v>0.6</v>
      </c>
      <c r="C23" s="4" t="n">
        <f aca="false">(10^(-A23)*100)+B23</f>
        <v>2.18489319246111</v>
      </c>
      <c r="D23" s="4" t="n">
        <f aca="false">(10^(-A23)*100)-B23</f>
        <v>0.984893192461112</v>
      </c>
      <c r="E23" s="5" t="n">
        <f aca="false">-LOG10(C23/100)</f>
        <v>1.66056978846863</v>
      </c>
      <c r="F23" s="5" t="n">
        <f aca="false">-LOG10(D23/100)</f>
        <v>2.00661086436518</v>
      </c>
      <c r="G23" s="5" t="n">
        <f aca="false">(F23-E23)/2</f>
        <v>0.173020537948278</v>
      </c>
      <c r="H23" s="5" t="n">
        <f aca="false">G23/(3^(1/2))</f>
        <v>0.0998934541597721</v>
      </c>
      <c r="I23" s="6" t="n">
        <f aca="false">H23/A23</f>
        <v>0.0554963634220956</v>
      </c>
    </row>
    <row r="24" customFormat="false" ht="12.8" hidden="false" customHeight="false" outlineLevel="0" collapsed="false">
      <c r="A24" s="3" t="n">
        <v>1.9</v>
      </c>
      <c r="B24" s="3" t="n">
        <v>0.6</v>
      </c>
      <c r="C24" s="4" t="n">
        <f aca="false">(10^(-A24)*100)+B24</f>
        <v>1.85892541179417</v>
      </c>
      <c r="D24" s="4" t="n">
        <f aca="false">(10^(-A24)*100)-B24</f>
        <v>0.658925411794167</v>
      </c>
      <c r="E24" s="5" t="n">
        <f aca="false">-LOG10(C24/100)</f>
        <v>1.73073803566978</v>
      </c>
      <c r="F24" s="5" t="n">
        <f aca="false">-LOG10(D24/100)</f>
        <v>2.18116374334157</v>
      </c>
      <c r="G24" s="5" t="n">
        <f aca="false">(F24-E24)/2</f>
        <v>0.225212853835893</v>
      </c>
      <c r="H24" s="5" t="n">
        <f aca="false">G24/(3^(1/2))</f>
        <v>0.130026701787117</v>
      </c>
      <c r="I24" s="6" t="n">
        <f aca="false">H24/A24</f>
        <v>0.0684351062037456</v>
      </c>
    </row>
    <row r="25" customFormat="false" ht="12.8" hidden="false" customHeight="false" outlineLevel="0" collapsed="false">
      <c r="A25" s="3" t="n">
        <v>2</v>
      </c>
      <c r="B25" s="3" t="n">
        <v>0.6</v>
      </c>
      <c r="C25" s="4" t="n">
        <f aca="false">(10^(-A25)*100)+B25</f>
        <v>1.6</v>
      </c>
      <c r="D25" s="4" t="n">
        <f aca="false">(10^(-A25)*100)-B25</f>
        <v>0.4</v>
      </c>
      <c r="E25" s="5" t="n">
        <f aca="false">-LOG10(C25/100)</f>
        <v>1.79588001734408</v>
      </c>
      <c r="F25" s="5" t="n">
        <f aca="false">-LOG10(D25/100)</f>
        <v>2.39794000867204</v>
      </c>
      <c r="G25" s="5" t="n">
        <f aca="false">(F25-E25)/2</f>
        <v>0.301029995663981</v>
      </c>
      <c r="H25" s="5" t="n">
        <f aca="false">G25/(3^(1/2))</f>
        <v>0.173799749030751</v>
      </c>
      <c r="I25" s="6" t="n">
        <f aca="false">H25/A25</f>
        <v>0.0868998745153757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LibreOffice/7.3.0.3$Windows_X86_64 LibreOffice_project/0f246aa12d0eee4a0f7adcefbf7c878fc2238db3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2025-09-16T11:43:51Z</dcterms:created>
  <dc:creator>Константин Альбертович Китаев</dc:creator>
  <dc:description/>
  <dc:language>ru-RU</dc:language>
  <cp:lastModifiedBy>Константин Альбертович Китаев</cp:lastModifiedBy>
  <dcterms:modified xsi:type="dcterms:W3CDTF">2025-09-16T12:18:05Z</dcterms:modified>
  <cp:revision>2</cp:revision>
  <dc:subject/>
  <dc:title/>
</cp:coreProperties>
</file>